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definedNames>
    <definedName name="YN">Sheet1!$AG$8:$AG$9</definedName>
    <definedName name="YorN">Sheet1!$AB$19:$AB$20</definedName>
  </definedNames>
  <calcPr calcId="144525"/>
</workbook>
</file>

<file path=xl/calcChain.xml><?xml version="1.0" encoding="utf-8"?>
<calcChain xmlns="http://schemas.openxmlformats.org/spreadsheetml/2006/main">
  <c r="M15" i="1" l="1"/>
  <c r="R15" i="1" l="1"/>
  <c r="J15" i="1"/>
  <c r="B15" i="1"/>
  <c r="U25" i="1"/>
  <c r="U24" i="1"/>
  <c r="U22" i="1"/>
  <c r="U21" i="1"/>
  <c r="U20" i="1"/>
  <c r="U15" i="1"/>
  <c r="M25" i="1"/>
  <c r="M24" i="1"/>
  <c r="M22" i="1"/>
  <c r="M21" i="1"/>
  <c r="M20" i="1"/>
  <c r="U27" i="1" l="1"/>
  <c r="N9" i="1"/>
  <c r="V9" i="1"/>
  <c r="W9" i="1"/>
  <c r="N10" i="1"/>
  <c r="V10" i="1"/>
  <c r="N11" i="1"/>
  <c r="V11" i="1"/>
  <c r="F14" i="1"/>
  <c r="E15" i="1"/>
  <c r="M27" i="1" l="1"/>
  <c r="F9" i="1"/>
  <c r="E25" i="1"/>
  <c r="E24" i="1"/>
  <c r="E22" i="1"/>
  <c r="E21" i="1"/>
  <c r="E20" i="1"/>
  <c r="V14" i="1"/>
  <c r="N14" i="1"/>
  <c r="V13" i="1"/>
  <c r="N13" i="1"/>
  <c r="F13" i="1"/>
  <c r="V12" i="1"/>
  <c r="N12" i="1"/>
  <c r="F12" i="1"/>
  <c r="F11" i="1"/>
  <c r="F10" i="1"/>
  <c r="V8" i="1" l="1"/>
  <c r="N8" i="1"/>
  <c r="E27" i="1"/>
  <c r="F8" i="1"/>
  <c r="G28" i="1" l="1"/>
  <c r="AG10" i="1"/>
  <c r="W27" i="1"/>
</calcChain>
</file>

<file path=xl/sharedStrings.xml><?xml version="1.0" encoding="utf-8"?>
<sst xmlns="http://schemas.openxmlformats.org/spreadsheetml/2006/main" count="57" uniqueCount="26">
  <si>
    <t>Player 1</t>
  </si>
  <si>
    <t>Player 2</t>
  </si>
  <si>
    <t>Player 3</t>
  </si>
  <si>
    <t xml:space="preserve"> </t>
  </si>
  <si>
    <t>3 of a kind</t>
  </si>
  <si>
    <t>4 of a kind</t>
  </si>
  <si>
    <t>Full House</t>
  </si>
  <si>
    <t>Small Straight</t>
  </si>
  <si>
    <t>Large Straight</t>
  </si>
  <si>
    <t>Chance</t>
  </si>
  <si>
    <t>Yatzee</t>
  </si>
  <si>
    <t>t</t>
  </si>
  <si>
    <t>Extra Yatzees</t>
  </si>
  <si>
    <t>Total Score</t>
  </si>
  <si>
    <t>y</t>
  </si>
  <si>
    <t>n</t>
  </si>
  <si>
    <t>Craig L. Abrams, Ph.D.</t>
  </si>
  <si>
    <t>Psychologist</t>
  </si>
  <si>
    <t>414.628.4848</t>
  </si>
  <si>
    <t>Two offices</t>
  </si>
  <si>
    <t>-1001 W Glen Oaks Lane, #206 &amp;</t>
  </si>
  <si>
    <t>Mequon, WI  53092</t>
  </si>
  <si>
    <t>www.CraigAbrams.com</t>
  </si>
  <si>
    <t>-10303 N Port Washington Road</t>
  </si>
  <si>
    <t>Points Until Bonus</t>
  </si>
  <si>
    <t>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</si>
</sst>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</font>
    <font>
      <b/>
      <sz val="10"/>
      <color rgb="FFFF0000"/>
      <name val="Arial"/>
    </font>
    <font>
      <sz val="10"/>
      <name val="Arial"/>
    </font>
    <font>
      <sz val="8"/>
      <color rgb="FF666666"/>
      <name val="Arial"/>
    </font>
    <font>
      <b/>
      <sz val="14"/>
      <color rgb="FFFF0000"/>
      <name val="Arial"/>
    </font>
    <font>
      <sz val="8"/>
      <color rgb="FFFFFFFF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Josefin slab"/>
    </font>
    <font>
      <b/>
      <sz val="10"/>
      <color rgb="FF000000"/>
      <name val="Josefin Slab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Josefin Slab"/>
    </font>
    <font>
      <u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>
      <alignment wrapText="1"/>
    </xf>
    <xf numFmtId="0" fontId="1" fillId="2" borderId="0" xfId="0" applyFont="1" applyFill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9" fillId="4" borderId="3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 wrapText="1"/>
    </xf>
    <xf numFmtId="0" fontId="7" fillId="5" borderId="3" xfId="0" applyFont="1" applyFill="1" applyBorder="1" applyAlignment="1" applyProtection="1">
      <alignment horizontal="right" wrapText="1"/>
    </xf>
    <xf numFmtId="0" fontId="2" fillId="0" borderId="5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7" fillId="5" borderId="3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right" wrapText="1"/>
    </xf>
    <xf numFmtId="0" fontId="2" fillId="3" borderId="0" xfId="0" applyFont="1" applyFill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11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0" fillId="6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right" wrapText="1"/>
    </xf>
    <xf numFmtId="0" fontId="13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7" borderId="12" xfId="0" applyFont="1" applyFill="1" applyBorder="1" applyAlignment="1" applyProtection="1">
      <alignment wrapText="1"/>
    </xf>
    <xf numFmtId="0" fontId="16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right" wrapText="1"/>
    </xf>
    <xf numFmtId="0" fontId="13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</xf>
    <xf numFmtId="0" fontId="8" fillId="0" borderId="0" xfId="0" quotePrefix="1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right" wrapText="1"/>
    </xf>
    <xf numFmtId="0" fontId="16" fillId="0" borderId="11" xfId="0" applyFont="1" applyBorder="1" applyAlignment="1" applyProtection="1">
      <alignment horizontal="left" wrapText="1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</xdr:rowOff>
    </xdr:from>
    <xdr:to>
      <xdr:col>10</xdr:col>
      <xdr:colOff>73937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1"/>
          <a:ext cx="1140737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showGridLines="0" tabSelected="1" workbookViewId="0">
      <selection activeCell="K11" sqref="K11"/>
    </sheetView>
  </sheetViews>
  <sheetFormatPr defaultColWidth="14.42578125" defaultRowHeight="12.75" customHeight="1"/>
  <cols>
    <col min="1" max="1" width="0.42578125" style="2" customWidth="1"/>
    <col min="2" max="2" width="3.140625" style="2" customWidth="1"/>
    <col min="3" max="3" width="16.140625" style="2" customWidth="1"/>
    <col min="4" max="4" width="3.7109375" style="2" customWidth="1"/>
    <col min="5" max="5" width="8" style="2" customWidth="1"/>
    <col min="6" max="6" width="5.85546875" style="2" customWidth="1"/>
    <col min="7" max="7" width="4.42578125" style="2" customWidth="1"/>
    <col min="8" max="8" width="2" style="2" customWidth="1"/>
    <col min="9" max="9" width="0.5703125" style="2" customWidth="1"/>
    <col min="10" max="10" width="3.140625" style="2" customWidth="1"/>
    <col min="11" max="11" width="16.28515625" style="2" customWidth="1"/>
    <col min="12" max="12" width="3.85546875" style="2" customWidth="1"/>
    <col min="13" max="13" width="7.140625" style="2" customWidth="1"/>
    <col min="14" max="14" width="5.140625" style="2" customWidth="1"/>
    <col min="15" max="15" width="5" style="2" customWidth="1"/>
    <col min="16" max="16" width="2" style="2" customWidth="1"/>
    <col min="17" max="17" width="0.5703125" style="2" customWidth="1"/>
    <col min="18" max="18" width="3.140625" style="2" customWidth="1"/>
    <col min="19" max="19" width="16.42578125" style="2" customWidth="1"/>
    <col min="20" max="20" width="4.85546875" style="2" customWidth="1"/>
    <col min="21" max="21" width="8.140625" style="2" customWidth="1"/>
    <col min="22" max="22" width="4.5703125" style="2" customWidth="1"/>
    <col min="23" max="23" width="6.5703125" style="2" customWidth="1"/>
    <col min="24" max="24" width="4.7109375" style="2" customWidth="1"/>
    <col min="25" max="26" width="5" style="2" customWidth="1"/>
    <col min="27" max="27" width="4.5703125" style="2" customWidth="1"/>
    <col min="28" max="28" width="8.85546875" style="2" customWidth="1"/>
    <col min="29" max="29" width="25.5703125" style="2" customWidth="1"/>
    <col min="30" max="32" width="17.28515625" style="2" customWidth="1"/>
    <col min="33" max="16384" width="14.42578125" style="2"/>
  </cols>
  <sheetData>
    <row r="1" spans="2:33" ht="12.75" customHeight="1">
      <c r="C1" s="34"/>
      <c r="D1" s="34"/>
      <c r="E1" s="34"/>
      <c r="F1" s="34"/>
      <c r="G1" s="34"/>
      <c r="H1" s="34"/>
      <c r="I1" s="34"/>
      <c r="J1" s="34"/>
      <c r="K1" s="34"/>
      <c r="L1" s="61" t="s">
        <v>19</v>
      </c>
      <c r="M1" s="61"/>
      <c r="N1" s="61"/>
      <c r="O1" s="61"/>
      <c r="P1" s="61"/>
      <c r="Q1" s="61"/>
      <c r="R1" s="44"/>
      <c r="AC1" s="36"/>
    </row>
    <row r="2" spans="2:33" ht="12.75" customHeight="1">
      <c r="C2" s="58" t="s">
        <v>16</v>
      </c>
      <c r="D2" s="58"/>
      <c r="E2" s="58"/>
      <c r="F2" s="34"/>
      <c r="G2" s="34"/>
      <c r="H2" s="34"/>
      <c r="I2" s="34"/>
      <c r="J2" s="34"/>
      <c r="K2" s="34"/>
      <c r="L2" s="62" t="s">
        <v>20</v>
      </c>
      <c r="M2" s="63"/>
      <c r="N2" s="63"/>
      <c r="O2" s="63"/>
      <c r="P2" s="63"/>
      <c r="Q2" s="63"/>
      <c r="R2" s="45"/>
      <c r="AC2" s="37"/>
    </row>
    <row r="3" spans="2:33" ht="12.75" customHeight="1">
      <c r="C3" s="59" t="s">
        <v>17</v>
      </c>
      <c r="D3" s="59"/>
      <c r="E3" s="59"/>
      <c r="F3" s="34"/>
      <c r="G3" s="34"/>
      <c r="H3" s="34"/>
      <c r="I3" s="34"/>
      <c r="J3" s="34"/>
      <c r="K3" s="34"/>
      <c r="L3" s="62" t="s">
        <v>23</v>
      </c>
      <c r="M3" s="63"/>
      <c r="N3" s="63"/>
      <c r="O3" s="63"/>
      <c r="P3" s="63"/>
      <c r="Q3" s="63"/>
      <c r="R3" s="45"/>
      <c r="AC3" s="38"/>
    </row>
    <row r="4" spans="2:33" ht="12.75" customHeight="1">
      <c r="C4" s="60" t="s">
        <v>18</v>
      </c>
      <c r="D4" s="60"/>
      <c r="E4" s="60"/>
      <c r="F4" s="34"/>
      <c r="G4" s="34"/>
      <c r="H4" s="34"/>
      <c r="I4" s="34"/>
      <c r="J4" s="34"/>
      <c r="K4" s="34"/>
      <c r="L4" s="64" t="s">
        <v>21</v>
      </c>
      <c r="M4" s="64"/>
      <c r="N4" s="64"/>
      <c r="O4" s="64"/>
      <c r="P4" s="64"/>
      <c r="Q4" s="64"/>
      <c r="R4" s="46"/>
      <c r="AC4" s="37"/>
    </row>
    <row r="5" spans="2:33" ht="12.75" customHeight="1" thickBot="1">
      <c r="C5" s="40"/>
      <c r="D5" s="40"/>
      <c r="E5" s="40"/>
      <c r="F5" s="40"/>
      <c r="G5" s="40"/>
      <c r="H5" s="40"/>
      <c r="I5" s="40"/>
      <c r="J5" s="40"/>
      <c r="K5" s="40"/>
      <c r="L5" s="65" t="s">
        <v>22</v>
      </c>
      <c r="M5" s="65"/>
      <c r="N5" s="65"/>
      <c r="O5" s="65"/>
      <c r="P5" s="65"/>
      <c r="Q5" s="65"/>
      <c r="R5" s="52"/>
      <c r="AC5" s="39"/>
    </row>
    <row r="6" spans="2:33" ht="12.75" customHeight="1" thickTop="1">
      <c r="C6" s="25"/>
      <c r="D6" s="25"/>
      <c r="E6" s="25"/>
      <c r="F6" s="25"/>
      <c r="G6" s="25"/>
      <c r="H6" s="25"/>
      <c r="I6" s="25"/>
      <c r="J6" s="29"/>
      <c r="K6" s="25"/>
      <c r="L6" s="41"/>
      <c r="M6" s="41"/>
      <c r="N6" s="41"/>
      <c r="O6" s="41"/>
      <c r="P6" s="41"/>
      <c r="Q6" s="41"/>
      <c r="R6" s="47"/>
      <c r="AC6" s="39"/>
    </row>
    <row r="7" spans="2:33" ht="12.75" customHeight="1">
      <c r="C7" s="25"/>
      <c r="D7" s="25"/>
      <c r="E7" s="25"/>
      <c r="F7" s="25"/>
      <c r="G7" s="42"/>
      <c r="H7" s="25"/>
      <c r="I7" s="25"/>
      <c r="J7" s="29"/>
      <c r="K7" s="25"/>
      <c r="L7" s="25"/>
      <c r="M7" s="25"/>
      <c r="N7" s="25"/>
      <c r="O7" s="25"/>
      <c r="P7" s="25"/>
      <c r="Q7" s="25"/>
      <c r="R7" s="29"/>
    </row>
    <row r="8" spans="2:33" ht="12.75" customHeight="1">
      <c r="C8" s="1" t="s">
        <v>0</v>
      </c>
      <c r="E8" s="3"/>
      <c r="F8" s="24">
        <f>SUM(F9:F14)</f>
        <v>0</v>
      </c>
      <c r="G8" s="25"/>
      <c r="H8" s="26"/>
      <c r="I8" s="25"/>
      <c r="K8" s="1" t="s">
        <v>1</v>
      </c>
      <c r="M8" s="3"/>
      <c r="N8" s="30">
        <f>SUM(N9:N14)</f>
        <v>0</v>
      </c>
      <c r="O8" s="25"/>
      <c r="P8" s="26"/>
      <c r="Q8" s="25"/>
      <c r="S8" s="1" t="s">
        <v>2</v>
      </c>
      <c r="U8" s="3"/>
      <c r="V8" s="30">
        <f>SUM(V9:V14)</f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34" t="s">
        <v>14</v>
      </c>
    </row>
    <row r="9" spans="2:33" ht="13.5" customHeight="1">
      <c r="C9" s="14">
        <v>1</v>
      </c>
      <c r="D9" s="5"/>
      <c r="E9" s="6"/>
      <c r="F9" s="27">
        <f t="shared" ref="F9:F14" si="0">IF(NOT(ISBLANK(E9)),E9-(C9*3),0)</f>
        <v>0</v>
      </c>
      <c r="G9" s="25"/>
      <c r="H9" s="26"/>
      <c r="I9" s="25"/>
      <c r="K9" s="14">
        <v>1</v>
      </c>
      <c r="L9" s="5"/>
      <c r="M9" s="6"/>
      <c r="N9" s="31">
        <f t="shared" ref="N9:N14" si="1">IF(NOT(ISBLANK(M9)),M9-(K9*3),0)</f>
        <v>0</v>
      </c>
      <c r="O9" s="32" t="s">
        <v>3</v>
      </c>
      <c r="P9" s="33"/>
      <c r="Q9" s="14"/>
      <c r="S9" s="14">
        <v>1</v>
      </c>
      <c r="T9" s="5"/>
      <c r="U9" s="6"/>
      <c r="V9" s="31">
        <f t="shared" ref="V9:V14" si="2">IF(NOT(ISBLANK(U9)),U9-(S9*3),0)</f>
        <v>0</v>
      </c>
      <c r="W9" s="35">
        <f>IF(AND((NOT(ISBLANK(O9))),(O9&lt;(M9*3))),O9-(M9*3),)</f>
        <v>0</v>
      </c>
      <c r="X9" s="25"/>
      <c r="Y9" s="25"/>
      <c r="Z9" s="25"/>
      <c r="AA9" s="25"/>
      <c r="AB9" s="25"/>
      <c r="AC9" s="25"/>
      <c r="AD9" s="25"/>
      <c r="AE9" s="25"/>
      <c r="AF9" s="25"/>
      <c r="AG9" s="34" t="s">
        <v>15</v>
      </c>
    </row>
    <row r="10" spans="2:33" ht="12.75" customHeight="1">
      <c r="C10" s="14">
        <v>2</v>
      </c>
      <c r="D10" s="5"/>
      <c r="E10" s="6"/>
      <c r="F10" s="27">
        <f t="shared" si="0"/>
        <v>0</v>
      </c>
      <c r="G10" s="25"/>
      <c r="H10" s="26"/>
      <c r="I10" s="25"/>
      <c r="K10" s="14">
        <v>2</v>
      </c>
      <c r="L10" s="5"/>
      <c r="M10" s="6"/>
      <c r="N10" s="31">
        <f t="shared" si="1"/>
        <v>0</v>
      </c>
      <c r="O10" s="25"/>
      <c r="P10" s="26"/>
      <c r="Q10" s="25"/>
      <c r="S10" s="14">
        <v>2</v>
      </c>
      <c r="T10" s="5"/>
      <c r="U10" s="6"/>
      <c r="V10" s="31">
        <f t="shared" si="2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>
        <f>E27-M27</f>
        <v>0</v>
      </c>
    </row>
    <row r="11" spans="2:33" ht="12.75" customHeight="1">
      <c r="C11" s="14">
        <v>3</v>
      </c>
      <c r="D11" s="5"/>
      <c r="E11" s="6"/>
      <c r="F11" s="27">
        <f t="shared" si="0"/>
        <v>0</v>
      </c>
      <c r="G11" s="25"/>
      <c r="H11" s="26"/>
      <c r="I11" s="25"/>
      <c r="K11" s="14">
        <v>3</v>
      </c>
      <c r="L11" s="5"/>
      <c r="M11" s="6"/>
      <c r="N11" s="27">
        <f t="shared" si="1"/>
        <v>0</v>
      </c>
      <c r="O11" s="25"/>
      <c r="P11" s="26"/>
      <c r="Q11" s="25"/>
      <c r="S11" s="14">
        <v>3</v>
      </c>
      <c r="T11" s="5"/>
      <c r="U11" s="6"/>
      <c r="V11" s="31">
        <f t="shared" si="2"/>
        <v>0</v>
      </c>
      <c r="W11" s="25"/>
      <c r="X11" s="25"/>
      <c r="Y11" s="28"/>
      <c r="Z11" s="25"/>
      <c r="AA11" s="25"/>
      <c r="AB11" s="25"/>
      <c r="AC11" s="25"/>
      <c r="AD11" s="25"/>
      <c r="AE11" s="25"/>
      <c r="AF11" s="25"/>
      <c r="AG11" s="25"/>
    </row>
    <row r="12" spans="2:33" ht="12.75" customHeight="1">
      <c r="C12" s="14">
        <v>4</v>
      </c>
      <c r="D12" s="5"/>
      <c r="E12" s="6"/>
      <c r="F12" s="27">
        <f t="shared" si="0"/>
        <v>0</v>
      </c>
      <c r="G12" s="25"/>
      <c r="H12" s="26"/>
      <c r="I12" s="25"/>
      <c r="K12" s="14">
        <v>4</v>
      </c>
      <c r="L12" s="5"/>
      <c r="M12" s="6"/>
      <c r="N12" s="31">
        <f t="shared" si="1"/>
        <v>0</v>
      </c>
      <c r="O12" s="25"/>
      <c r="P12" s="26"/>
      <c r="Q12" s="25"/>
      <c r="S12" s="14">
        <v>4</v>
      </c>
      <c r="T12" s="5"/>
      <c r="U12" s="6"/>
      <c r="V12" s="31">
        <f t="shared" si="2"/>
        <v>0</v>
      </c>
      <c r="W12" s="25"/>
      <c r="X12" s="25"/>
      <c r="Y12" s="28"/>
      <c r="Z12" s="25"/>
      <c r="AA12" s="25"/>
      <c r="AB12" s="25"/>
      <c r="AC12" s="25"/>
      <c r="AD12" s="25"/>
      <c r="AE12" s="25"/>
      <c r="AF12" s="25"/>
      <c r="AG12" s="25"/>
    </row>
    <row r="13" spans="2:33" ht="12.75" customHeight="1">
      <c r="B13" s="53"/>
      <c r="C13" s="14">
        <v>5</v>
      </c>
      <c r="D13" s="5"/>
      <c r="E13" s="6"/>
      <c r="F13" s="27">
        <f t="shared" si="0"/>
        <v>0</v>
      </c>
      <c r="G13" s="25"/>
      <c r="H13" s="26"/>
      <c r="I13" s="25"/>
      <c r="J13" s="53"/>
      <c r="K13" s="14">
        <v>5</v>
      </c>
      <c r="L13" s="5"/>
      <c r="M13" s="6"/>
      <c r="N13" s="31">
        <f t="shared" si="1"/>
        <v>0</v>
      </c>
      <c r="O13" s="25"/>
      <c r="P13" s="26"/>
      <c r="Q13" s="25"/>
      <c r="R13" s="53"/>
      <c r="S13" s="14">
        <v>5</v>
      </c>
      <c r="T13" s="5"/>
      <c r="U13" s="6"/>
      <c r="V13" s="31">
        <f t="shared" si="2"/>
        <v>0</v>
      </c>
      <c r="W13" s="25"/>
      <c r="X13" s="25"/>
      <c r="Y13" s="28"/>
      <c r="Z13" s="25"/>
      <c r="AA13" s="25"/>
      <c r="AB13" s="25"/>
      <c r="AC13" s="25"/>
      <c r="AD13" s="25"/>
      <c r="AE13" s="25"/>
      <c r="AF13" s="25"/>
      <c r="AG13" s="25"/>
    </row>
    <row r="14" spans="2:33" ht="12.75" customHeight="1">
      <c r="B14" s="54"/>
      <c r="C14" s="14">
        <v>6</v>
      </c>
      <c r="D14" s="5"/>
      <c r="E14" s="50"/>
      <c r="F14" s="27">
        <f t="shared" si="0"/>
        <v>0</v>
      </c>
      <c r="G14" s="25"/>
      <c r="H14" s="26"/>
      <c r="I14" s="25"/>
      <c r="J14" s="54"/>
      <c r="K14" s="14">
        <v>6</v>
      </c>
      <c r="L14" s="5"/>
      <c r="M14" s="50"/>
      <c r="N14" s="31">
        <f t="shared" si="1"/>
        <v>0</v>
      </c>
      <c r="O14" s="25"/>
      <c r="P14" s="26"/>
      <c r="Q14" s="25"/>
      <c r="R14" s="54"/>
      <c r="S14" s="14">
        <v>6</v>
      </c>
      <c r="T14" s="5"/>
      <c r="U14" s="50"/>
      <c r="V14" s="31">
        <f t="shared" si="2"/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2:33" ht="12.75" customHeight="1">
      <c r="B15" s="54">
        <f>IF(63-SUM(E9:E14)&gt;-1,63-SUM(E9:E14),0)</f>
        <v>63</v>
      </c>
      <c r="C15" s="14" t="s">
        <v>24</v>
      </c>
      <c r="D15" s="55" t="s">
        <v>25</v>
      </c>
      <c r="E15" s="51" t="str">
        <f>IF(SUM(E9:E14)&gt;62,35,"")</f>
        <v/>
      </c>
      <c r="F15" s="24"/>
      <c r="G15" s="25"/>
      <c r="H15" s="26"/>
      <c r="I15" s="25"/>
      <c r="J15" s="54">
        <f>IF(63-SUM(M9:M14)&gt;-1,63-SUM(M9:M14),0)</f>
        <v>63</v>
      </c>
      <c r="K15" s="14" t="s">
        <v>24</v>
      </c>
      <c r="L15" s="55" t="s">
        <v>25</v>
      </c>
      <c r="M15" s="51" t="str">
        <f>IF(SUM(M9:M14)&gt;62,35,"")</f>
        <v/>
      </c>
      <c r="N15" s="24" t="s">
        <v>3</v>
      </c>
      <c r="O15" s="25"/>
      <c r="P15" s="26"/>
      <c r="Q15" s="25"/>
      <c r="R15" s="54">
        <f>IF(63-SUM(U9:U14)&gt;-1,63-SUM(U9:U14),0)</f>
        <v>63</v>
      </c>
      <c r="S15" s="14" t="s">
        <v>24</v>
      </c>
      <c r="T15" s="55" t="s">
        <v>25</v>
      </c>
      <c r="U15" s="51" t="str">
        <f>IF(SUM(U9:U14)&gt;62,35,"")</f>
        <v/>
      </c>
      <c r="V15" s="24" t="s">
        <v>3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:33" ht="12.75" customHeight="1">
      <c r="B16" s="49"/>
      <c r="C16" s="14"/>
      <c r="D16" s="7"/>
      <c r="E16" s="48"/>
      <c r="F16" s="24"/>
      <c r="G16" s="29"/>
      <c r="H16" s="26"/>
      <c r="I16" s="29"/>
      <c r="J16" s="49"/>
      <c r="K16" s="14"/>
      <c r="L16" s="7"/>
      <c r="M16" s="48"/>
      <c r="N16" s="24"/>
      <c r="O16" s="29"/>
      <c r="P16" s="26"/>
      <c r="Q16" s="29"/>
      <c r="R16" s="49"/>
      <c r="S16" s="14"/>
      <c r="T16" s="7"/>
      <c r="U16" s="48"/>
      <c r="V16" s="24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2:33" ht="12.75" customHeight="1">
      <c r="C17" s="14"/>
      <c r="E17" s="3"/>
      <c r="F17" s="25"/>
      <c r="G17" s="28" t="s">
        <v>3</v>
      </c>
      <c r="H17" s="26"/>
      <c r="I17" s="25"/>
      <c r="K17" s="14"/>
      <c r="M17" s="3"/>
      <c r="N17" s="25"/>
      <c r="O17" s="25"/>
      <c r="P17" s="26"/>
      <c r="Q17" s="25"/>
      <c r="S17" s="14"/>
      <c r="U17" s="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2:33" ht="12.75" customHeight="1">
      <c r="C18" s="14" t="s">
        <v>4</v>
      </c>
      <c r="D18" s="5"/>
      <c r="E18" s="6"/>
      <c r="F18" s="20"/>
      <c r="G18" s="25"/>
      <c r="H18" s="26"/>
      <c r="I18" s="28"/>
      <c r="K18" s="14" t="s">
        <v>4</v>
      </c>
      <c r="L18" s="5"/>
      <c r="M18" s="6"/>
      <c r="N18" s="20"/>
      <c r="O18" s="25"/>
      <c r="P18" s="26"/>
      <c r="Q18" s="25"/>
      <c r="S18" s="14" t="s">
        <v>4</v>
      </c>
      <c r="T18" s="5"/>
      <c r="U18" s="6"/>
      <c r="V18" s="20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2:33" ht="12.75" customHeight="1">
      <c r="C19" s="14" t="s">
        <v>5</v>
      </c>
      <c r="D19" s="9"/>
      <c r="E19" s="6"/>
      <c r="F19" s="20"/>
      <c r="G19" s="25"/>
      <c r="H19" s="26"/>
      <c r="I19" s="28"/>
      <c r="K19" s="14" t="s">
        <v>5</v>
      </c>
      <c r="L19" s="9"/>
      <c r="M19" s="6"/>
      <c r="N19" s="20"/>
      <c r="O19" s="25"/>
      <c r="P19" s="26"/>
      <c r="Q19" s="25"/>
      <c r="S19" s="14" t="s">
        <v>5</v>
      </c>
      <c r="T19" s="9"/>
      <c r="U19" s="6"/>
      <c r="V19" s="20"/>
      <c r="W19" s="25"/>
      <c r="X19" s="25"/>
      <c r="Y19" s="25"/>
      <c r="Z19" s="25"/>
      <c r="AA19" s="25"/>
      <c r="AB19" s="34"/>
      <c r="AC19" s="25"/>
      <c r="AD19" s="25"/>
      <c r="AE19" s="25"/>
      <c r="AF19" s="25"/>
      <c r="AG19" s="25"/>
    </row>
    <row r="20" spans="2:33" ht="12.75" customHeight="1">
      <c r="C20" s="15" t="s">
        <v>6</v>
      </c>
      <c r="D20" s="11"/>
      <c r="E20" s="19">
        <f>IF(D20="y",25,0)</f>
        <v>0</v>
      </c>
      <c r="F20" s="25"/>
      <c r="G20" s="25"/>
      <c r="H20" s="26"/>
      <c r="I20" s="28" t="s">
        <v>3</v>
      </c>
      <c r="K20" s="15" t="s">
        <v>6</v>
      </c>
      <c r="L20" s="11"/>
      <c r="M20" s="19">
        <f>IF(L20="y",25,0)</f>
        <v>0</v>
      </c>
      <c r="N20" s="25"/>
      <c r="O20" s="25"/>
      <c r="P20" s="43"/>
      <c r="Q20" s="25"/>
      <c r="S20" s="15" t="s">
        <v>6</v>
      </c>
      <c r="T20" s="11"/>
      <c r="U20" s="19">
        <f>IF(T20="y",25,0)</f>
        <v>0</v>
      </c>
      <c r="V20" s="25"/>
      <c r="W20" s="25"/>
      <c r="X20" s="25"/>
      <c r="Y20" s="28" t="s">
        <v>3</v>
      </c>
      <c r="Z20" s="25"/>
      <c r="AA20" s="25"/>
      <c r="AB20" s="34"/>
      <c r="AC20" s="25"/>
      <c r="AD20" s="25"/>
      <c r="AE20" s="25"/>
      <c r="AF20" s="25"/>
      <c r="AG20" s="25"/>
    </row>
    <row r="21" spans="2:33" ht="12.75" customHeight="1">
      <c r="C21" s="15" t="s">
        <v>7</v>
      </c>
      <c r="D21" s="11"/>
      <c r="E21" s="20">
        <f>IF(D21="y",30,0)</f>
        <v>0</v>
      </c>
      <c r="F21" s="25"/>
      <c r="G21" s="25"/>
      <c r="H21" s="26"/>
      <c r="I21" s="28" t="s">
        <v>3</v>
      </c>
      <c r="K21" s="15" t="s">
        <v>7</v>
      </c>
      <c r="L21" s="11"/>
      <c r="M21" s="20">
        <f>IF(L21="y",30,0)</f>
        <v>0</v>
      </c>
      <c r="N21" s="25"/>
      <c r="O21" s="25"/>
      <c r="P21" s="26"/>
      <c r="Q21" s="25"/>
      <c r="S21" s="15" t="s">
        <v>7</v>
      </c>
      <c r="T21" s="11"/>
      <c r="U21" s="20">
        <f>IF(T21="y",30,0)</f>
        <v>0</v>
      </c>
      <c r="V21" s="25"/>
      <c r="W21" s="25"/>
      <c r="X21" s="25"/>
      <c r="Y21" s="28" t="s">
        <v>3</v>
      </c>
      <c r="Z21" s="25"/>
      <c r="AA21" s="25"/>
      <c r="AB21" s="25"/>
      <c r="AC21" s="25"/>
      <c r="AD21" s="25"/>
      <c r="AE21" s="25"/>
      <c r="AF21" s="25"/>
      <c r="AG21" s="25"/>
    </row>
    <row r="22" spans="2:33" ht="12.75" customHeight="1">
      <c r="C22" s="15" t="s">
        <v>8</v>
      </c>
      <c r="D22" s="11"/>
      <c r="E22" s="21">
        <f>IF(D22="y",40,0)</f>
        <v>0</v>
      </c>
      <c r="F22" s="25"/>
      <c r="G22" s="25"/>
      <c r="H22" s="26"/>
      <c r="I22" s="25"/>
      <c r="K22" s="15" t="s">
        <v>8</v>
      </c>
      <c r="L22" s="11"/>
      <c r="M22" s="21">
        <f>IF(L22="y",40,0)</f>
        <v>0</v>
      </c>
      <c r="N22" s="25"/>
      <c r="O22" s="25"/>
      <c r="P22" s="26"/>
      <c r="Q22" s="25"/>
      <c r="S22" s="15" t="s">
        <v>8</v>
      </c>
      <c r="T22" s="11"/>
      <c r="U22" s="21">
        <f>IF(T22="y",40,0)</f>
        <v>0</v>
      </c>
      <c r="V22" s="25"/>
      <c r="W22" s="25"/>
      <c r="X22" s="25"/>
      <c r="Y22" s="28" t="s">
        <v>3</v>
      </c>
      <c r="Z22" s="25"/>
      <c r="AA22" s="25"/>
      <c r="AB22" s="25"/>
      <c r="AC22" s="25"/>
      <c r="AD22" s="25"/>
      <c r="AE22" s="25"/>
      <c r="AF22" s="25"/>
      <c r="AG22" s="25"/>
    </row>
    <row r="23" spans="2:33" ht="12.75" customHeight="1">
      <c r="C23" s="14" t="s">
        <v>9</v>
      </c>
      <c r="D23" s="12"/>
      <c r="E23" s="6"/>
      <c r="F23" s="20"/>
      <c r="G23" s="25"/>
      <c r="H23" s="26"/>
      <c r="I23" s="25"/>
      <c r="K23" s="14" t="s">
        <v>9</v>
      </c>
      <c r="L23" s="12"/>
      <c r="M23" s="6"/>
      <c r="N23" s="20"/>
      <c r="O23" s="25"/>
      <c r="P23" s="26"/>
      <c r="Q23" s="25"/>
      <c r="S23" s="14" t="s">
        <v>9</v>
      </c>
      <c r="T23" s="12"/>
      <c r="U23" s="6"/>
      <c r="V23" s="20"/>
      <c r="W23" s="25"/>
      <c r="X23" s="25"/>
      <c r="Y23" s="28" t="s">
        <v>3</v>
      </c>
      <c r="Z23" s="25"/>
      <c r="AA23" s="25"/>
      <c r="AB23" s="25"/>
      <c r="AC23" s="25"/>
      <c r="AD23" s="25"/>
      <c r="AE23" s="25"/>
      <c r="AF23" s="25"/>
      <c r="AG23" s="25"/>
    </row>
    <row r="24" spans="2:33" ht="12.75" customHeight="1">
      <c r="C24" s="15" t="s">
        <v>10</v>
      </c>
      <c r="D24" s="11"/>
      <c r="E24" s="19">
        <f>IF(D24="y",50,0)</f>
        <v>0</v>
      </c>
      <c r="F24" s="25"/>
      <c r="G24" s="25"/>
      <c r="H24" s="26" t="s">
        <v>11</v>
      </c>
      <c r="I24" s="25"/>
      <c r="K24" s="15" t="s">
        <v>10</v>
      </c>
      <c r="L24" s="11"/>
      <c r="M24" s="19">
        <f>IF(L24="y",50,0)</f>
        <v>0</v>
      </c>
      <c r="N24" s="25"/>
      <c r="O24" s="25"/>
      <c r="P24" s="26"/>
      <c r="Q24" s="25"/>
      <c r="S24" s="15" t="s">
        <v>10</v>
      </c>
      <c r="T24" s="11"/>
      <c r="U24" s="19">
        <f>IF(T24="y",50,0)</f>
        <v>0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2:33" ht="12.75" customHeight="1">
      <c r="C25" s="15" t="s">
        <v>12</v>
      </c>
      <c r="D25" s="10"/>
      <c r="E25" s="20">
        <f>D25*100</f>
        <v>0</v>
      </c>
      <c r="F25" s="25"/>
      <c r="G25" s="25"/>
      <c r="H25" s="26"/>
      <c r="I25" s="25"/>
      <c r="K25" s="15" t="s">
        <v>12</v>
      </c>
      <c r="L25" s="10"/>
      <c r="M25" s="20">
        <f>L25*100</f>
        <v>0</v>
      </c>
      <c r="N25" s="25"/>
      <c r="O25" s="25"/>
      <c r="P25" s="26"/>
      <c r="Q25" s="25"/>
      <c r="S25" s="15" t="s">
        <v>12</v>
      </c>
      <c r="T25" s="10"/>
      <c r="U25" s="20">
        <f>T25*100</f>
        <v>0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2:33" ht="12.75" customHeight="1">
      <c r="C26" s="16"/>
      <c r="D26" s="8"/>
      <c r="E26" s="22"/>
      <c r="F26" s="25"/>
      <c r="G26" s="25"/>
      <c r="H26" s="26"/>
      <c r="I26" s="28"/>
      <c r="K26" s="16"/>
      <c r="L26" s="8"/>
      <c r="M26" s="22"/>
      <c r="N26" s="25"/>
      <c r="O26" s="25"/>
      <c r="P26" s="26"/>
      <c r="Q26" s="25"/>
      <c r="S26" s="16"/>
      <c r="T26" s="8"/>
      <c r="U26" s="22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2:33" ht="12.75" customHeight="1">
      <c r="B27" s="5"/>
      <c r="C27" s="17" t="s">
        <v>13</v>
      </c>
      <c r="D27" s="13"/>
      <c r="E27" s="23">
        <f>SUM(E9:E25)</f>
        <v>0</v>
      </c>
      <c r="F27" s="20"/>
      <c r="G27" s="25"/>
      <c r="H27" s="26"/>
      <c r="I27" s="48"/>
      <c r="J27" s="5"/>
      <c r="K27" s="17" t="s">
        <v>13</v>
      </c>
      <c r="L27" s="13"/>
      <c r="M27" s="23">
        <f>SUM(M9:M25)</f>
        <v>0</v>
      </c>
      <c r="N27" s="20"/>
      <c r="O27" s="25"/>
      <c r="P27" s="26"/>
      <c r="Q27" s="48"/>
      <c r="R27" s="5"/>
      <c r="S27" s="17" t="s">
        <v>13</v>
      </c>
      <c r="T27" s="13"/>
      <c r="U27" s="23">
        <f>SUM(U9:U25)</f>
        <v>0</v>
      </c>
      <c r="V27" s="20"/>
      <c r="W27" s="25">
        <f>ABS(M27-E27)</f>
        <v>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2:33" ht="12.75" customHeight="1">
      <c r="C28" s="8"/>
      <c r="E28" s="18"/>
      <c r="F28" s="29"/>
      <c r="G28" s="56">
        <f>ABS(M27-E27)</f>
        <v>0</v>
      </c>
      <c r="H28" s="57"/>
      <c r="I28" s="57"/>
      <c r="J28" s="47"/>
      <c r="K28" s="18"/>
      <c r="L28" s="29"/>
      <c r="M28" s="18"/>
      <c r="S28" s="8"/>
      <c r="U28" s="8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45" spans="5:5">
      <c r="E45" s="4"/>
    </row>
  </sheetData>
  <sheetProtection password="EE7A" sheet="1" objects="1" scenarios="1"/>
  <mergeCells count="9">
    <mergeCell ref="G28:I28"/>
    <mergeCell ref="C2:E2"/>
    <mergeCell ref="C3:E3"/>
    <mergeCell ref="C4:E4"/>
    <mergeCell ref="L1:Q1"/>
    <mergeCell ref="L2:Q2"/>
    <mergeCell ref="L3:Q3"/>
    <mergeCell ref="L4:Q4"/>
    <mergeCell ref="L5:Q5"/>
  </mergeCells>
  <conditionalFormatting sqref="E27">
    <cfRule type="expression" dxfId="11" priority="14">
      <formula>((E27-M27)&gt;0)</formula>
    </cfRule>
  </conditionalFormatting>
  <conditionalFormatting sqref="K28">
    <cfRule type="expression" dxfId="10" priority="11">
      <formula>((M27-E27)&gt;0)</formula>
    </cfRule>
  </conditionalFormatting>
  <conditionalFormatting sqref="L28">
    <cfRule type="expression" dxfId="9" priority="10">
      <formula>((M27-E27)&gt;0)</formula>
    </cfRule>
  </conditionalFormatting>
  <conditionalFormatting sqref="M28">
    <cfRule type="expression" dxfId="8" priority="9">
      <formula>((M27-E27)&gt;0)</formula>
    </cfRule>
  </conditionalFormatting>
  <conditionalFormatting sqref="E28">
    <cfRule type="expression" dxfId="7" priority="6">
      <formula>((E27-M27)&gt;0)</formula>
    </cfRule>
    <cfRule type="expression" dxfId="6" priority="7">
      <formula>((E27-M27)&gt;0)</formula>
    </cfRule>
  </conditionalFormatting>
  <conditionalFormatting sqref="F28">
    <cfRule type="expression" dxfId="5" priority="5">
      <formula>((E27-M27)&gt;0)</formula>
    </cfRule>
  </conditionalFormatting>
  <conditionalFormatting sqref="G28:J28">
    <cfRule type="expression" dxfId="4" priority="23">
      <formula>((ABS(M27-E27))&gt;0)</formula>
    </cfRule>
    <cfRule type="expression" dxfId="3" priority="24">
      <formula>((M27-E27)&gt;0)</formula>
    </cfRule>
  </conditionalFormatting>
  <conditionalFormatting sqref="M27">
    <cfRule type="expression" dxfId="2" priority="3">
      <formula>((M27-E27)&gt;0)</formula>
    </cfRule>
  </conditionalFormatting>
  <conditionalFormatting sqref="U27">
    <cfRule type="expression" dxfId="1" priority="2">
      <formula>((U27-AC27)&gt;0)</formula>
    </cfRule>
  </conditionalFormatting>
  <conditionalFormatting sqref="J28">
    <cfRule type="expression" dxfId="0" priority="1">
      <formula>((M27-E27)&gt;0)</formula>
    </cfRule>
  </conditionalFormatting>
  <dataValidations xWindow="150" yWindow="407" count="10">
    <dataValidation allowBlank="1" showInputMessage="1" showErrorMessage="1" prompt="Enter the # of extra yahtzees that you have rolled." sqref="D25 L25 T25"/>
    <dataValidation allowBlank="1" showInputMessage="1" showErrorMessage="1" prompt="Enter the total of ALL FIVE dice." sqref="E18:E19 E23 M18:M19 M23 U18:U19 U23"/>
    <dataValidation allowBlank="1" showInputMessage="1" showErrorMessage="1" prompt="Add up the 1's that you've rolled." sqref="E9 M9 U9"/>
    <dataValidation allowBlank="1" showInputMessage="1" showErrorMessage="1" prompt="Add up the 2's that you've rolled." sqref="E10 M10 U10"/>
    <dataValidation allowBlank="1" showInputMessage="1" showErrorMessage="1" prompt="Add up the 3's that you've rolled." sqref="E11 M11 U11"/>
    <dataValidation allowBlank="1" showInputMessage="1" showErrorMessage="1" prompt="Add up the 4's that you've rolled." sqref="E12 M12 U12"/>
    <dataValidation allowBlank="1" showInputMessage="1" showErrorMessage="1" prompt="Add up the 5's that you've rolled." sqref="E13 M13 U13"/>
    <dataValidation allowBlank="1" showInputMessage="1" showErrorMessage="1" prompt="Add up the 6's that you've rolled." sqref="E14 M14 U14"/>
    <dataValidation allowBlank="1" showInputMessage="1" showErrorMessage="1" prompt="Enter a player's name." sqref="C8 K8 S8"/>
    <dataValidation type="list" allowBlank="1" showInputMessage="1" showErrorMessage="1" prompt="y / n" sqref="L20:L22 D20:D22 D24 L24 T20:T22 T24">
      <formula1>YN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YN</vt:lpstr>
      <vt:lpstr>YorN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Abrams</dc:creator>
  <cp:lastModifiedBy>Craig Abrams</cp:lastModifiedBy>
  <dcterms:created xsi:type="dcterms:W3CDTF">2016-11-29T18:02:21Z</dcterms:created>
  <dcterms:modified xsi:type="dcterms:W3CDTF">2020-04-15T22:08:59Z</dcterms:modified>
</cp:coreProperties>
</file>